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5" documentId="8_{C5F3FC3B-697B-4E18-849D-8C3A3EEA8B86}" xr6:coauthVersionLast="47" xr6:coauthVersionMax="47" xr10:uidLastSave="{FEB9032F-EB81-4FE0-9705-68660ED1FA53}"/>
  <bookViews>
    <workbookView xWindow="-120" yWindow="-120" windowWidth="29040" windowHeight="15720" xr2:uid="{00000000-000D-0000-FFFF-FFFF00000000}"/>
  </bookViews>
  <sheets>
    <sheet name="Invoice" sheetId="1" r:id="rId1"/>
  </sheets>
  <definedNames>
    <definedName name="CompanyName">Invoice!$B$1</definedName>
    <definedName name="CustomerLookup">#REF!</definedName>
    <definedName name="Invoice_No">#REF!</definedName>
    <definedName name="InvoiceNoDetails">"InvoiceDetails[Invoice No]"</definedName>
    <definedName name="rngInvoice">Invoice!$F$5</definedName>
  </definedNames>
  <calcPr calcId="181029"/>
</workbook>
</file>

<file path=xl/calcChain.xml><?xml version="1.0" encoding="utf-8"?>
<calcChain xmlns="http://schemas.openxmlformats.org/spreadsheetml/2006/main">
  <c r="L25" i="1" l="1"/>
  <c r="L24" i="1"/>
  <c r="L23" i="1"/>
  <c r="G23" i="1" a="1"/>
  <c r="G23" i="1" s="1"/>
  <c r="E23" i="1" a="1"/>
  <c r="E23" i="1" s="1"/>
  <c r="H23" i="1" s="1"/>
  <c r="L22" i="1"/>
  <c r="G22" i="1" a="1"/>
  <c r="G22" i="1" s="1"/>
  <c r="E22" i="1" a="1"/>
  <c r="E22" i="1" s="1"/>
  <c r="L21" i="1"/>
  <c r="G21" i="1" a="1"/>
  <c r="G21" i="1" s="1"/>
  <c r="E21" i="1" a="1"/>
  <c r="E21" i="1" s="1"/>
  <c r="L20" i="1"/>
  <c r="G20" i="1" a="1"/>
  <c r="G20" i="1" s="1"/>
  <c r="E20" i="1" a="1"/>
  <c r="E20" i="1" s="1"/>
  <c r="L19" i="1"/>
  <c r="L18" i="1"/>
  <c r="L17" i="1"/>
  <c r="G19" i="1" a="1"/>
  <c r="G19" i="1" s="1"/>
  <c r="E19" i="1" a="1"/>
  <c r="E19" i="1" s="1"/>
  <c r="G18" i="1" a="1"/>
  <c r="G18" i="1" s="1"/>
  <c r="E18" i="1" a="1"/>
  <c r="E18" i="1" s="1"/>
  <c r="G17" i="1" a="1"/>
  <c r="G17" i="1" s="1"/>
  <c r="E17" i="1" a="1"/>
  <c r="E17" i="1" s="1"/>
  <c r="G16" i="1" a="1"/>
  <c r="G16" i="1" s="1"/>
  <c r="E16" i="1" a="1"/>
  <c r="E16" i="1" s="1"/>
  <c r="H17" i="1" l="1"/>
  <c r="I17" i="1" s="1"/>
  <c r="H20" i="1"/>
  <c r="I20" i="1" s="1"/>
  <c r="H19" i="1"/>
  <c r="I19" i="1" s="1"/>
  <c r="H16" i="1"/>
  <c r="I16" i="1" s="1"/>
  <c r="H22" i="1"/>
  <c r="I22" i="1" s="1"/>
  <c r="I23" i="1"/>
  <c r="H21" i="1"/>
  <c r="I21" i="1" s="1"/>
  <c r="L16" i="1"/>
  <c r="H18" i="1"/>
  <c r="F6" i="1"/>
  <c r="L26" i="1" l="1"/>
  <c r="I18" i="1"/>
</calcChain>
</file>

<file path=xl/sharedStrings.xml><?xml version="1.0" encoding="utf-8"?>
<sst xmlns="http://schemas.openxmlformats.org/spreadsheetml/2006/main" count="37" uniqueCount="36">
  <si>
    <t>Phone</t>
  </si>
  <si>
    <t>Address</t>
  </si>
  <si>
    <t>City</t>
  </si>
  <si>
    <t>State</t>
  </si>
  <si>
    <t>Description</t>
  </si>
  <si>
    <t>Address:</t>
  </si>
  <si>
    <t>Price</t>
  </si>
  <si>
    <t>Email</t>
  </si>
  <si>
    <t>Email:</t>
  </si>
  <si>
    <t>Rocky Mountain Heartland AHMA Member Application</t>
  </si>
  <si>
    <t xml:space="preserve">Company Name: </t>
  </si>
  <si>
    <t xml:space="preserve">Contact Name: </t>
  </si>
  <si>
    <t xml:space="preserve">City, State Zip: </t>
  </si>
  <si>
    <t xml:space="preserve">Join Date: </t>
  </si>
  <si>
    <t>Select Member Type</t>
  </si>
  <si>
    <t>Affiliate Member</t>
  </si>
  <si>
    <t>i.e. - housing authority, Contract Administrators…</t>
  </si>
  <si>
    <t>Vendor Member</t>
  </si>
  <si>
    <t>Supplier of products and services to affordable housing industry</t>
  </si>
  <si>
    <t>Contact Name</t>
  </si>
  <si>
    <t>Property Name</t>
  </si>
  <si>
    <t>Zip</t>
  </si>
  <si>
    <t xml:space="preserve">Website: </t>
  </si>
  <si>
    <t>Number of Units</t>
  </si>
  <si>
    <t>Price per unit</t>
  </si>
  <si>
    <t xml:space="preserve">Total </t>
  </si>
  <si>
    <t>Sub-Total</t>
  </si>
  <si>
    <t>Member Type Total</t>
  </si>
  <si>
    <t>Select</t>
  </si>
  <si>
    <t xml:space="preserve">List the properties you manage in our region (CO, MT, SD, ND, UT, WY, MO, KS, IA &amp; NE) and the number of units for each. </t>
  </si>
  <si>
    <r>
      <t xml:space="preserve">No Management Company, </t>
    </r>
    <r>
      <rPr>
        <i/>
        <sz val="11"/>
        <color rgb="FFFF0000"/>
        <rFont val="Calibri"/>
        <family val="2"/>
        <scheme val="minor"/>
      </rPr>
      <t>must join units below</t>
    </r>
  </si>
  <si>
    <t>Managing Agent Member                    Must join properties</t>
  </si>
  <si>
    <t>Single Individual Property                                                              Must join properties</t>
  </si>
  <si>
    <t>Management Company with multiple properties. Must join units below</t>
  </si>
  <si>
    <t>Amount Due</t>
  </si>
  <si>
    <t>____________________________ ______x $3.10=________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</si>
</sst>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)@\ \ "/>
    <numFmt numFmtId="167" formatCode="_)#;_)#;_)#;_)@"/>
    <numFmt numFmtId="168" formatCode="#_)"/>
  </numFmts>
  <fonts count="29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92370372631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b/>
      <sz val="11"/>
      <color theme="4" tint="-0.499984740745262"/>
      <name val="Arial"/>
      <family val="2"/>
      <scheme val="major"/>
    </font>
    <font>
      <b/>
      <sz val="11"/>
      <color theme="4" tint="-0.24994659260841701"/>
      <name val="Arial"/>
      <family val="2"/>
      <scheme val="major"/>
    </font>
    <font>
      <b/>
      <sz val="11"/>
      <color theme="2" tint="-0.8999603259376811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44" fontId="22" fillId="0" borderId="0" applyFont="0" applyFill="0" applyBorder="0" applyAlignment="0" applyProtection="0"/>
  </cellStyleXfs>
  <cellXfs count="9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left" vertical="center"/>
    </xf>
    <xf numFmtId="0" fontId="11" fillId="0" borderId="1" xfId="2" applyBorder="1" applyAlignment="1" applyProtection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14" fontId="16" fillId="0" borderId="0" xfId="0" applyNumberFormat="1" applyFont="1" applyAlignment="1">
      <alignment horizontal="left" wrapText="1"/>
    </xf>
    <xf numFmtId="0" fontId="6" fillId="4" borderId="0" xfId="5" applyBorder="1" applyAlignment="1" applyProtection="1">
      <alignment vertical="top"/>
    </xf>
    <xf numFmtId="0" fontId="6" fillId="4" borderId="0" xfId="5" applyBorder="1" applyAlignment="1" applyProtection="1">
      <alignment vertical="center"/>
    </xf>
    <xf numFmtId="0" fontId="6" fillId="4" borderId="0" xfId="5" applyBorder="1" applyAlignment="1" applyProtection="1">
      <alignment vertical="top" wrapText="1"/>
    </xf>
    <xf numFmtId="0" fontId="21" fillId="0" borderId="0" xfId="0" applyFont="1" applyAlignment="1">
      <alignment horizontal="left" vertical="center" indent="1"/>
    </xf>
    <xf numFmtId="0" fontId="2" fillId="0" borderId="0" xfId="0" applyFont="1" applyFill="1">
      <alignment vertical="top" wrapText="1"/>
    </xf>
    <xf numFmtId="44" fontId="0" fillId="0" borderId="0" xfId="0" applyNumberFormat="1" applyFill="1" applyBorder="1" applyAlignment="1">
      <alignment horizontal="left" vertical="center"/>
    </xf>
    <xf numFmtId="0" fontId="19" fillId="0" borderId="0" xfId="7" applyFont="1" applyFill="1" applyBorder="1" applyAlignment="1" applyProtection="1">
      <alignment horizontal="left" vertical="center" indent="1"/>
    </xf>
    <xf numFmtId="0" fontId="6" fillId="0" borderId="0" xfId="5" applyFill="1" applyBorder="1" applyAlignment="1" applyProtection="1">
      <alignment vertical="top"/>
    </xf>
    <xf numFmtId="0" fontId="18" fillId="0" borderId="0" xfId="0" applyFont="1" applyAlignment="1">
      <alignment horizontal="right"/>
    </xf>
    <xf numFmtId="0" fontId="6" fillId="0" borderId="0" xfId="5" applyFill="1" applyBorder="1" applyAlignment="1" applyProtection="1">
      <alignment vertical="top" wrapText="1"/>
    </xf>
    <xf numFmtId="0" fontId="7" fillId="0" borderId="0" xfId="6" applyFill="1" applyAlignment="1" applyProtection="1">
      <alignment vertical="top" wrapText="1"/>
    </xf>
    <xf numFmtId="0" fontId="2" fillId="0" borderId="0" xfId="0" applyFont="1" applyFill="1" applyAlignment="1">
      <alignment wrapText="1"/>
    </xf>
    <xf numFmtId="0" fontId="21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6" fillId="6" borderId="0" xfId="5" applyFill="1" applyBorder="1" applyAlignment="1" applyProtection="1">
      <alignment vertical="top"/>
    </xf>
    <xf numFmtId="0" fontId="7" fillId="6" borderId="0" xfId="6" applyFill="1" applyAlignment="1" applyProtection="1">
      <alignment vertical="top"/>
    </xf>
    <xf numFmtId="0" fontId="20" fillId="6" borderId="0" xfId="6" applyFont="1" applyFill="1" applyBorder="1" applyAlignment="1">
      <alignment horizontal="right" wrapText="1"/>
    </xf>
    <xf numFmtId="0" fontId="7" fillId="6" borderId="0" xfId="6" applyFill="1" applyBorder="1" applyAlignment="1">
      <alignment wrapText="1"/>
    </xf>
    <xf numFmtId="0" fontId="7" fillId="6" borderId="0" xfId="6" applyFill="1" applyBorder="1" applyAlignment="1"/>
    <xf numFmtId="0" fontId="7" fillId="6" borderId="0" xfId="6" applyFill="1" applyAlignment="1">
      <alignment vertical="top" wrapText="1"/>
    </xf>
    <xf numFmtId="0" fontId="20" fillId="6" borderId="0" xfId="6" applyFont="1" applyFill="1" applyAlignment="1">
      <alignment horizontal="right" vertical="top" wrapText="1"/>
    </xf>
    <xf numFmtId="0" fontId="7" fillId="6" borderId="0" xfId="6" applyFill="1" applyAlignment="1">
      <alignment vertical="top"/>
    </xf>
    <xf numFmtId="0" fontId="20" fillId="6" borderId="0" xfId="6" applyFont="1" applyFill="1" applyAlignment="1">
      <alignment horizontal="right" wrapText="1"/>
    </xf>
    <xf numFmtId="0" fontId="16" fillId="0" borderId="5" xfId="0" applyNumberFormat="1" applyFont="1" applyBorder="1" applyAlignment="1" applyProtection="1">
      <alignment wrapText="1"/>
      <protection locked="0"/>
    </xf>
    <xf numFmtId="0" fontId="19" fillId="0" borderId="0" xfId="7" applyFont="1" applyFill="1" applyBorder="1" applyAlignment="1" applyProtection="1">
      <alignment horizontal="left" vertical="center" wrapText="1" indent="1"/>
    </xf>
    <xf numFmtId="166" fontId="0" fillId="0" borderId="0" xfId="0" applyNumberFormat="1" applyFill="1" applyBorder="1" applyAlignment="1">
      <alignment horizontal="left" vertical="center" wrapText="1"/>
    </xf>
    <xf numFmtId="167" fontId="17" fillId="0" borderId="0" xfId="0" applyNumberFormat="1" applyFont="1" applyFill="1" applyBorder="1" applyAlignment="1">
      <alignment horizontal="left" vertical="center" wrapText="1"/>
    </xf>
    <xf numFmtId="167" fontId="17" fillId="0" borderId="0" xfId="0" applyNumberFormat="1" applyFont="1" applyFill="1" applyBorder="1" applyAlignment="1">
      <alignment horizontal="left" vertical="center"/>
    </xf>
    <xf numFmtId="44" fontId="0" fillId="0" borderId="0" xfId="12" applyFont="1" applyFill="1" applyBorder="1" applyAlignment="1">
      <alignment horizontal="left" vertical="center"/>
    </xf>
    <xf numFmtId="0" fontId="26" fillId="0" borderId="0" xfId="0" applyFont="1" applyAlignment="1">
      <alignment horizontal="right" wrapText="1"/>
    </xf>
    <xf numFmtId="0" fontId="3" fillId="0" borderId="5" xfId="0" applyFont="1" applyBorder="1" applyAlignment="1">
      <alignment wrapText="1"/>
    </xf>
    <xf numFmtId="166" fontId="23" fillId="0" borderId="8" xfId="0" applyNumberFormat="1" applyFont="1" applyFill="1" applyBorder="1" applyAlignment="1">
      <alignment horizontal="left" vertical="center" wrapText="1"/>
    </xf>
    <xf numFmtId="168" fontId="23" fillId="0" borderId="8" xfId="0" applyNumberFormat="1" applyFont="1" applyFill="1" applyBorder="1" applyAlignment="1">
      <alignment horizontal="center" vertical="center"/>
    </xf>
    <xf numFmtId="167" fontId="25" fillId="5" borderId="8" xfId="0" applyNumberFormat="1" applyFont="1" applyFill="1" applyBorder="1" applyAlignment="1">
      <alignment horizontal="left" vertical="center" wrapText="1"/>
    </xf>
    <xf numFmtId="166" fontId="23" fillId="5" borderId="8" xfId="0" applyNumberFormat="1" applyFont="1" applyFill="1" applyBorder="1" applyAlignment="1">
      <alignment horizontal="left" vertical="center" wrapText="1"/>
    </xf>
    <xf numFmtId="168" fontId="23" fillId="5" borderId="8" xfId="0" applyNumberFormat="1" applyFont="1" applyFill="1" applyBorder="1" applyAlignment="1">
      <alignment horizontal="center" vertical="center"/>
    </xf>
    <xf numFmtId="44" fontId="23" fillId="5" borderId="8" xfId="12" applyFont="1" applyFill="1" applyBorder="1" applyAlignment="1">
      <alignment horizontal="left" vertical="center"/>
    </xf>
    <xf numFmtId="43" fontId="23" fillId="5" borderId="8" xfId="0" applyNumberFormat="1" applyFont="1" applyFill="1" applyBorder="1" applyAlignment="1">
      <alignment horizontal="center" vertical="center"/>
    </xf>
    <xf numFmtId="43" fontId="23" fillId="5" borderId="8" xfId="0" applyNumberFormat="1" applyFont="1" applyFill="1" applyBorder="1" applyAlignment="1">
      <alignment horizontal="left" vertical="center"/>
    </xf>
    <xf numFmtId="43" fontId="23" fillId="2" borderId="8" xfId="0" applyNumberFormat="1" applyFont="1" applyFill="1" applyBorder="1" applyAlignment="1">
      <alignment horizontal="left" vertical="center"/>
    </xf>
    <xf numFmtId="167" fontId="25" fillId="0" borderId="8" xfId="0" applyNumberFormat="1" applyFont="1" applyFill="1" applyBorder="1" applyAlignment="1">
      <alignment horizontal="left" vertical="center"/>
    </xf>
    <xf numFmtId="44" fontId="23" fillId="0" borderId="8" xfId="12" applyFont="1" applyFill="1" applyBorder="1" applyAlignment="1">
      <alignment horizontal="left" vertical="center"/>
    </xf>
    <xf numFmtId="43" fontId="23" fillId="0" borderId="8" xfId="0" applyNumberFormat="1" applyFont="1" applyFill="1" applyBorder="1" applyAlignment="1">
      <alignment horizontal="center" vertical="center"/>
    </xf>
    <xf numFmtId="43" fontId="23" fillId="0" borderId="8" xfId="0" applyNumberFormat="1" applyFont="1" applyFill="1" applyBorder="1" applyAlignment="1">
      <alignment horizontal="left" vertical="center"/>
    </xf>
    <xf numFmtId="167" fontId="25" fillId="5" borderId="4" xfId="0" applyNumberFormat="1" applyFont="1" applyFill="1" applyBorder="1" applyAlignment="1">
      <alignment horizontal="left" vertical="center"/>
    </xf>
    <xf numFmtId="166" fontId="23" fillId="5" borderId="4" xfId="0" applyNumberFormat="1" applyFont="1" applyFill="1" applyBorder="1" applyAlignment="1">
      <alignment horizontal="left" vertical="center" wrapText="1"/>
    </xf>
    <xf numFmtId="168" fontId="23" fillId="5" borderId="4" xfId="0" applyNumberFormat="1" applyFont="1" applyFill="1" applyBorder="1" applyAlignment="1">
      <alignment horizontal="center" vertical="center"/>
    </xf>
    <xf numFmtId="44" fontId="23" fillId="5" borderId="4" xfId="12" applyFont="1" applyFill="1" applyBorder="1" applyAlignment="1">
      <alignment horizontal="left" vertical="center"/>
    </xf>
    <xf numFmtId="43" fontId="23" fillId="5" borderId="4" xfId="0" applyNumberFormat="1" applyFont="1" applyFill="1" applyBorder="1" applyAlignment="1">
      <alignment horizontal="center" vertical="center"/>
    </xf>
    <xf numFmtId="43" fontId="23" fillId="5" borderId="4" xfId="0" applyNumberFormat="1" applyFont="1" applyFill="1" applyBorder="1" applyAlignment="1">
      <alignment horizontal="left" vertical="center"/>
    </xf>
    <xf numFmtId="43" fontId="23" fillId="2" borderId="4" xfId="0" applyNumberFormat="1" applyFont="1" applyFill="1" applyBorder="1" applyAlignment="1">
      <alignment horizontal="left" vertical="center"/>
    </xf>
    <xf numFmtId="167" fontId="25" fillId="0" borderId="10" xfId="0" applyNumberFormat="1" applyFont="1" applyFill="1" applyBorder="1" applyAlignment="1">
      <alignment horizontal="left" vertical="center" wrapText="1"/>
    </xf>
    <xf numFmtId="166" fontId="23" fillId="0" borderId="10" xfId="0" applyNumberFormat="1" applyFont="1" applyFill="1" applyBorder="1" applyAlignment="1">
      <alignment horizontal="left" vertical="center" wrapText="1"/>
    </xf>
    <xf numFmtId="168" fontId="23" fillId="0" borderId="10" xfId="0" applyNumberFormat="1" applyFont="1" applyFill="1" applyBorder="1" applyAlignment="1">
      <alignment horizontal="center" vertical="center"/>
    </xf>
    <xf numFmtId="44" fontId="23" fillId="0" borderId="10" xfId="0" applyNumberFormat="1" applyFont="1" applyFill="1" applyBorder="1" applyAlignment="1">
      <alignment horizontal="left" vertical="center"/>
    </xf>
    <xf numFmtId="44" fontId="23" fillId="0" borderId="10" xfId="0" applyNumberFormat="1" applyFont="1" applyFill="1" applyBorder="1" applyAlignment="1">
      <alignment horizontal="center" vertical="center"/>
    </xf>
    <xf numFmtId="44" fontId="23" fillId="2" borderId="10" xfId="0" applyNumberFormat="1" applyFont="1" applyFill="1" applyBorder="1" applyAlignment="1">
      <alignment horizontal="left" vertical="center"/>
    </xf>
    <xf numFmtId="44" fontId="24" fillId="2" borderId="11" xfId="0" applyNumberFormat="1" applyFont="1" applyFill="1" applyBorder="1" applyAlignment="1">
      <alignment horizontal="left" vertical="center"/>
    </xf>
    <xf numFmtId="0" fontId="19" fillId="0" borderId="9" xfId="7" applyFont="1" applyBorder="1" applyAlignment="1">
      <alignment horizontal="left" vertical="center" wrapText="1" indent="1"/>
    </xf>
    <xf numFmtId="0" fontId="19" fillId="0" borderId="9" xfId="7" applyFont="1" applyBorder="1" applyAlignment="1">
      <alignment horizontal="left" vertical="center" indent="1"/>
    </xf>
    <xf numFmtId="0" fontId="19" fillId="0" borderId="9" xfId="7" applyFont="1" applyBorder="1" applyAlignment="1">
      <alignment horizontal="center" vertical="center"/>
    </xf>
    <xf numFmtId="0" fontId="19" fillId="0" borderId="9" xfId="7" applyFont="1" applyBorder="1" applyAlignment="1">
      <alignment horizontal="right" vertical="center" indent="1"/>
    </xf>
    <xf numFmtId="167" fontId="17" fillId="2" borderId="0" xfId="0" applyNumberFormat="1" applyFont="1" applyFill="1" applyBorder="1" applyAlignment="1">
      <alignment horizontal="left" vertical="center" wrapText="1"/>
    </xf>
    <xf numFmtId="167" fontId="17" fillId="2" borderId="0" xfId="0" applyNumberFormat="1" applyFont="1" applyFill="1" applyBorder="1" applyAlignment="1">
      <alignment horizontal="left" vertical="center"/>
    </xf>
    <xf numFmtId="44" fontId="25" fillId="2" borderId="10" xfId="0" applyNumberFormat="1" applyFont="1" applyFill="1" applyBorder="1" applyAlignment="1">
      <alignment horizontal="left" vertical="center"/>
    </xf>
    <xf numFmtId="44" fontId="25" fillId="2" borderId="10" xfId="0" applyNumberFormat="1" applyFont="1" applyFill="1" applyBorder="1" applyAlignment="1">
      <alignment horizontal="left" vertical="center" wrapText="1"/>
    </xf>
    <xf numFmtId="0" fontId="0" fillId="0" borderId="0" xfId="0">
      <alignment vertical="top" wrapText="1"/>
    </xf>
    <xf numFmtId="0" fontId="2" fillId="0" borderId="7" xfId="0" applyFont="1" applyBorder="1">
      <alignment vertical="top" wrapText="1"/>
    </xf>
    <xf numFmtId="0" fontId="0" fillId="0" borderId="7" xfId="0" applyBorder="1">
      <alignment vertical="top" wrapText="1"/>
    </xf>
    <xf numFmtId="0" fontId="7" fillId="6" borderId="5" xfId="6" applyFill="1" applyBorder="1" applyAlignment="1">
      <alignment vertical="top" wrapText="1"/>
    </xf>
    <xf numFmtId="0" fontId="0" fillId="0" borderId="5" xfId="0" applyBorder="1">
      <alignment vertical="top" wrapText="1"/>
    </xf>
    <xf numFmtId="0" fontId="7" fillId="6" borderId="5" xfId="6" applyFill="1" applyBorder="1" applyAlignment="1">
      <alignment wrapText="1"/>
    </xf>
    <xf numFmtId="0" fontId="0" fillId="0" borderId="5" xfId="0" applyBorder="1" applyAlignment="1">
      <alignment wrapText="1"/>
    </xf>
    <xf numFmtId="0" fontId="16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27" fillId="0" borderId="12" xfId="0" applyFont="1" applyBorder="1">
      <alignment vertical="top" wrapText="1"/>
    </xf>
    <xf numFmtId="0" fontId="23" fillId="2" borderId="10" xfId="0" applyNumberFormat="1" applyFont="1" applyFill="1" applyBorder="1" applyAlignment="1">
      <alignment horizontal="center" vertical="center"/>
    </xf>
    <xf numFmtId="0" fontId="23" fillId="2" borderId="8" xfId="0" applyNumberFormat="1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44" fontId="0" fillId="2" borderId="0" xfId="12" applyFont="1" applyFill="1" applyBorder="1" applyAlignment="1">
      <alignment horizontal="left" vertical="center"/>
    </xf>
  </cellXfs>
  <cellStyles count="13">
    <cellStyle name="60% - Accent1" xfId="6" builtinId="32" customBuiltin="1"/>
    <cellStyle name="Currency" xfId="12" builtinId="4"/>
    <cellStyle name="Explanatory Text" xfId="9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7" builtinId="18" customBuiltin="1"/>
    <cellStyle name="Heading 4" xfId="11" builtinId="19" customBuiltin="1"/>
    <cellStyle name="Hyperlink" xfId="1" builtinId="8" customBuiltin="1"/>
    <cellStyle name="Normal" xfId="0" builtinId="0" customBuiltin="1"/>
    <cellStyle name="Title" xfId="5" builtinId="15" customBuiltin="1"/>
    <cellStyle name="Total" xfId="10" builtinId="25" customBuiltin="1"/>
    <cellStyle name="Warning Text" xfId="8" builtinId="11" customBuiltin="1"/>
  </cellStyles>
  <dxfs count="19"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67" formatCode="_)#;_)#;_)#;_)@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</font>
      <alignment horizontal="left" vertical="center" textRotation="0" wrapText="0" indent="1" justifyLastLine="0" shrinkToFit="0" readingOrder="0"/>
    </dxf>
    <dxf>
      <fill>
        <patternFill>
          <fgColor theme="2"/>
          <bgColor theme="2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ales Invoice Table" defaultPivotStyle="PivotStyleLight16">
    <tableStyle name="Sales Invoice Table" pivot="0" count="6" xr9:uid="{00000000-0011-0000-FFFF-FFFF00000000}">
      <tableStyleElement type="wholeTable" dxfId="18"/>
      <tableStyleElement type="headerRow" dxfId="17"/>
      <tableStyleElement type="totalRow" dxfId="16"/>
      <tableStyleElement type="lastColumn" dxfId="15"/>
      <tableStyleElement type="firstRowStripe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F5766"/>
      <color rgb="FF1A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7</xdr:col>
      <xdr:colOff>27940</xdr:colOff>
      <xdr:row>1</xdr:row>
      <xdr:rowOff>253365</xdr:rowOff>
    </xdr:to>
    <xdr:grpSp>
      <xdr:nvGrpSpPr>
        <xdr:cNvPr id="2" name="Header artwork group" descr="Header artwork">
          <a:extLst>
            <a:ext uri="{FF2B5EF4-FFF2-40B4-BE49-F238E27FC236}">
              <a16:creationId xmlns:a16="http://schemas.microsoft.com/office/drawing/2014/main" id="{FAA6968B-F011-FD41-AE96-7BA036D0207F}"/>
            </a:ext>
          </a:extLst>
        </xdr:cNvPr>
        <xdr:cNvGrpSpPr/>
      </xdr:nvGrpSpPr>
      <xdr:grpSpPr>
        <a:xfrm>
          <a:off x="0" y="822325"/>
          <a:ext cx="9400540" cy="154940"/>
          <a:chOff x="171449" y="152400"/>
          <a:chExt cx="13657124" cy="164465"/>
        </a:xfrm>
      </xdr:grpSpPr>
      <xdr:sp macro="" textlink="">
        <xdr:nvSpPr>
          <xdr:cNvPr id="4" name="Rectangle 3" title="Short Footer Graphic">
            <a:extLst>
              <a:ext uri="{FF2B5EF4-FFF2-40B4-BE49-F238E27FC236}">
                <a16:creationId xmlns:a16="http://schemas.microsoft.com/office/drawing/2014/main" id="{8AB16027-4913-BCED-4091-9F9ABCFA6883}"/>
              </a:ext>
            </a:extLst>
          </xdr:cNvPr>
          <xdr:cNvSpPr/>
        </xdr:nvSpPr>
        <xdr:spPr>
          <a:xfrm>
            <a:off x="171449" y="152400"/>
            <a:ext cx="9875520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A909DF87-D89B-7FA4-B68D-1329477D147A}"/>
              </a:ext>
            </a:extLst>
          </xdr:cNvPr>
          <xdr:cNvGrpSpPr/>
        </xdr:nvGrpSpPr>
        <xdr:grpSpPr>
          <a:xfrm>
            <a:off x="10079532" y="152400"/>
            <a:ext cx="3749041" cy="164465"/>
            <a:chOff x="10584357" y="200025"/>
            <a:chExt cx="3749041" cy="164465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F653BB99-5381-0E98-01A1-138A2B89598A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B3372C13-BA06-8532-96AA-5F9117B3B370}"/>
                </a:ext>
              </a:extLst>
            </xdr:cNvPr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D46C5761-D002-CC64-54D2-BB1A23785172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CEB95C33-C3AB-9949-93C8-61E4849B13F9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758C608A-2C39-FAC7-5C85-A4DA480F3AA3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ProjectInvoice" displayName="ProjectInvoice" ref="B9:F13" totalsRowShown="0" headerRowDxfId="12" dataDxfId="11" headerRowCellStyle="Heading 3">
  <autoFilter ref="B9:F1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9FE639BB-9B8C-4992-A49C-04325C2FACA5}" name="Select" dataDxfId="7">
      <calculatedColumnFormula>if_B10_true_F10_595</calculatedColumnFormula>
    </tableColumn>
    <tableColumn id="1" xr3:uid="{00000000-0010-0000-0000-000001000000}" name="Select Member Type" dataDxfId="10"/>
    <tableColumn id="2" xr3:uid="{00000000-0010-0000-0000-000002000000}" name="Description" dataDxfId="9"/>
    <tableColumn id="8" xr3:uid="{00000000-0010-0000-0000-000008000000}" name="Price" dataDxfId="8"/>
    <tableColumn id="4" xr3:uid="{D4292EC0-A37A-4E3B-BDCD-F0E1AE733C60}" name="Amount Due" dataDxfId="0"/>
  </tableColumns>
  <tableStyleInfo name="Sales Invoice Table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Custom 49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32"/>
  <sheetViews>
    <sheetView showGridLines="0" tabSelected="1" zoomScaleNormal="100" workbookViewId="0">
      <selection activeCell="B24" sqref="B24:D32"/>
    </sheetView>
  </sheetViews>
  <sheetFormatPr defaultColWidth="9" defaultRowHeight="34.15" customHeight="1" x14ac:dyDescent="0.25"/>
  <cols>
    <col min="1" max="1" width="2.7109375" style="7" customWidth="1"/>
    <col min="2" max="2" width="25.85546875" style="1" customWidth="1"/>
    <col min="3" max="3" width="34.85546875" style="1" customWidth="1"/>
    <col min="4" max="4" width="24.28515625" style="1" customWidth="1"/>
    <col min="5" max="5" width="20.7109375" style="1" customWidth="1"/>
    <col min="6" max="6" width="20.5703125" style="1" customWidth="1"/>
    <col min="7" max="7" width="11.5703125" style="1" customWidth="1"/>
    <col min="8" max="8" width="12.5703125" style="13" customWidth="1"/>
    <col min="9" max="9" width="20.7109375" style="1" customWidth="1"/>
    <col min="10" max="10" width="10.28515625" style="1" customWidth="1"/>
    <col min="11" max="11" width="12.140625" style="1" customWidth="1"/>
    <col min="12" max="12" width="10.28515625" style="1" bestFit="1" customWidth="1"/>
    <col min="13" max="16384" width="9" style="1"/>
  </cols>
  <sheetData>
    <row r="1" spans="1:12" ht="58.15" customHeight="1" x14ac:dyDescent="0.25">
      <c r="A1" s="9"/>
      <c r="B1" s="10" t="s">
        <v>9</v>
      </c>
      <c r="C1" s="10"/>
      <c r="D1" s="10"/>
      <c r="E1" s="10"/>
      <c r="F1" s="10"/>
      <c r="G1" s="11"/>
      <c r="H1" s="18"/>
    </row>
    <row r="2" spans="1:12" s="13" customFormat="1" ht="19.899999999999999" customHeight="1" x14ac:dyDescent="0.25">
      <c r="A2" s="23"/>
      <c r="B2" s="23"/>
      <c r="C2" s="23"/>
      <c r="D2" s="23"/>
      <c r="E2" s="23"/>
      <c r="F2" s="23"/>
      <c r="G2" s="23"/>
      <c r="H2" s="16"/>
    </row>
    <row r="3" spans="1:12" ht="24" customHeight="1" thickBot="1" x14ac:dyDescent="0.3">
      <c r="A3" s="24"/>
      <c r="B3" s="25" t="s">
        <v>10</v>
      </c>
      <c r="C3" s="80"/>
      <c r="D3" s="81"/>
      <c r="E3" s="26"/>
      <c r="F3" s="25"/>
      <c r="G3" s="27"/>
      <c r="H3" s="19"/>
    </row>
    <row r="4" spans="1:12" ht="24" customHeight="1" thickBot="1" x14ac:dyDescent="0.3">
      <c r="A4" s="24"/>
      <c r="B4" s="31" t="s">
        <v>11</v>
      </c>
      <c r="C4" s="78"/>
      <c r="D4" s="79"/>
      <c r="E4" s="28"/>
      <c r="F4" s="29"/>
      <c r="G4" s="30"/>
      <c r="H4" s="19"/>
    </row>
    <row r="5" spans="1:12" s="3" customFormat="1" ht="30" customHeight="1" thickBot="1" x14ac:dyDescent="0.3">
      <c r="A5" s="6"/>
      <c r="B5" s="17" t="s">
        <v>5</v>
      </c>
      <c r="C5" s="82"/>
      <c r="D5" s="83"/>
      <c r="E5" s="17" t="s">
        <v>13</v>
      </c>
      <c r="F5" s="32"/>
      <c r="G5" s="20"/>
    </row>
    <row r="6" spans="1:12" s="3" customFormat="1" ht="20.25" customHeight="1" thickBot="1" x14ac:dyDescent="0.3">
      <c r="A6" s="6"/>
      <c r="B6" s="17" t="s">
        <v>12</v>
      </c>
      <c r="C6" s="82"/>
      <c r="D6" s="83"/>
      <c r="E6" s="17"/>
      <c r="F6" s="8" t="str">
        <f>IFERROR(IF(VLOOKUP(rngInvoice,#REF!,3,FALSE)="","",VLOOKUP(rngInvoice,#REF!,3,FALSE)),"")</f>
        <v/>
      </c>
      <c r="G6" s="20"/>
    </row>
    <row r="7" spans="1:12" s="3" customFormat="1" ht="20.25" customHeight="1" thickBot="1" x14ac:dyDescent="0.3">
      <c r="A7" s="6"/>
      <c r="B7" s="17" t="s">
        <v>8</v>
      </c>
      <c r="C7" s="82"/>
      <c r="D7" s="83"/>
      <c r="E7" s="38" t="s">
        <v>22</v>
      </c>
      <c r="F7" s="39"/>
      <c r="G7" s="20"/>
    </row>
    <row r="8" spans="1:12" ht="19.899999999999999" customHeight="1" x14ac:dyDescent="0.25">
      <c r="B8" s="5"/>
      <c r="C8" s="4"/>
      <c r="D8" s="4"/>
      <c r="E8" s="4"/>
      <c r="F8" s="4"/>
      <c r="G8" s="13"/>
      <c r="H8" s="1"/>
    </row>
    <row r="9" spans="1:12" s="12" customFormat="1" ht="34.15" customHeight="1" x14ac:dyDescent="0.25">
      <c r="B9" s="15" t="s">
        <v>28</v>
      </c>
      <c r="C9" s="33" t="s">
        <v>14</v>
      </c>
      <c r="D9" s="15" t="s">
        <v>4</v>
      </c>
      <c r="E9" s="15" t="s">
        <v>6</v>
      </c>
      <c r="F9" s="33" t="s">
        <v>34</v>
      </c>
      <c r="G9" s="21"/>
    </row>
    <row r="10" spans="1:12" s="2" customFormat="1" ht="45" x14ac:dyDescent="0.25">
      <c r="B10" s="71"/>
      <c r="C10" s="35" t="s">
        <v>31</v>
      </c>
      <c r="D10" s="34" t="s">
        <v>33</v>
      </c>
      <c r="E10" s="14">
        <v>595</v>
      </c>
      <c r="F10" s="88">
        <v>595</v>
      </c>
      <c r="G10" s="22"/>
    </row>
    <row r="11" spans="1:12" s="2" customFormat="1" ht="45" x14ac:dyDescent="0.25">
      <c r="A11" s="22"/>
      <c r="B11" s="71"/>
      <c r="C11" s="35" t="s">
        <v>32</v>
      </c>
      <c r="D11" s="34" t="s">
        <v>30</v>
      </c>
      <c r="E11" s="37">
        <v>275</v>
      </c>
      <c r="F11" s="89"/>
      <c r="G11" s="22"/>
    </row>
    <row r="12" spans="1:12" s="2" customFormat="1" ht="38.25" customHeight="1" x14ac:dyDescent="0.25">
      <c r="B12" s="72"/>
      <c r="C12" s="36" t="s">
        <v>15</v>
      </c>
      <c r="D12" s="34" t="s">
        <v>16</v>
      </c>
      <c r="E12" s="37">
        <v>595</v>
      </c>
      <c r="F12" s="89"/>
      <c r="G12" s="22"/>
    </row>
    <row r="13" spans="1:12" s="2" customFormat="1" ht="45" x14ac:dyDescent="0.25">
      <c r="B13" s="72"/>
      <c r="C13" s="36" t="s">
        <v>17</v>
      </c>
      <c r="D13" s="34" t="s">
        <v>18</v>
      </c>
      <c r="E13" s="37">
        <v>450</v>
      </c>
      <c r="F13" s="89"/>
      <c r="G13" s="22"/>
    </row>
    <row r="14" spans="1:12" ht="34.15" customHeight="1" x14ac:dyDescent="0.25">
      <c r="B14" s="84" t="s">
        <v>29</v>
      </c>
      <c r="C14" s="84"/>
      <c r="D14" s="84"/>
      <c r="E14" s="84"/>
    </row>
    <row r="15" spans="1:12" s="2" customFormat="1" ht="34.15" customHeight="1" x14ac:dyDescent="0.25">
      <c r="B15" s="67" t="s">
        <v>20</v>
      </c>
      <c r="C15" s="68" t="s">
        <v>19</v>
      </c>
      <c r="D15" s="68" t="s">
        <v>1</v>
      </c>
      <c r="E15" s="69" t="s">
        <v>2</v>
      </c>
      <c r="F15" s="68" t="s">
        <v>3</v>
      </c>
      <c r="G15" s="69" t="s">
        <v>21</v>
      </c>
      <c r="H15" s="70" t="s">
        <v>0</v>
      </c>
      <c r="I15" s="68" t="s">
        <v>7</v>
      </c>
      <c r="J15" s="67" t="s">
        <v>23</v>
      </c>
      <c r="K15" s="67" t="s">
        <v>24</v>
      </c>
      <c r="L15" s="68" t="s">
        <v>25</v>
      </c>
    </row>
    <row r="16" spans="1:12" s="2" customFormat="1" ht="34.15" customHeight="1" x14ac:dyDescent="0.25">
      <c r="B16" s="60"/>
      <c r="C16" s="61"/>
      <c r="D16" s="61"/>
      <c r="E16" s="62" t="str">
        <f t="array" ref="E16">IFERROR(INDEX(#REF!,SMALL(IF(#REF!=rngInvoice,ROW(#REF!)-ROW(#REF!)), ROW(8:8)), MATCH(#REF!, #REF!, 0)),"")</f>
        <v/>
      </c>
      <c r="F16" s="63"/>
      <c r="G16" s="64" t="str">
        <f t="array" ref="G16">IFERROR(INDEX(#REF!,SMALL(IF(#REF!=rngInvoice,ROW(#REF!)-ROW(#REF!)), ROW(8:8)), MATCH(#REF!, #REF!, 0)),"")</f>
        <v/>
      </c>
      <c r="H16" s="63" t="str">
        <f t="shared" ref="H16:I19" si="0">IFERROR((E16*F16)-G16,"")</f>
        <v/>
      </c>
      <c r="I16" s="65" t="str">
        <f t="shared" si="0"/>
        <v/>
      </c>
      <c r="J16" s="85">
        <v>0</v>
      </c>
      <c r="K16" s="65">
        <v>3.1</v>
      </c>
      <c r="L16" s="66">
        <f>Invoice!$K16*Invoice!$J16</f>
        <v>0</v>
      </c>
    </row>
    <row r="17" spans="2:12" s="2" customFormat="1" ht="34.15" customHeight="1" x14ac:dyDescent="0.25">
      <c r="B17" s="42"/>
      <c r="C17" s="43"/>
      <c r="D17" s="43"/>
      <c r="E17" s="44" t="str">
        <f t="array" ref="E17">IFERROR(INDEX(#REF!,SMALL(IF(#REF!=rngInvoice,ROW(#REF!)-ROW(#REF!)), ROW(10:10)), MATCH(#REF!, #REF!, 0)),"")</f>
        <v/>
      </c>
      <c r="F17" s="45"/>
      <c r="G17" s="46" t="str">
        <f t="array" ref="G17">IFERROR(INDEX(#REF!,SMALL(IF(#REF!=rngInvoice,ROW(#REF!)-ROW(#REF!)), ROW(10:10)), MATCH(#REF!, #REF!, 0)),"")</f>
        <v/>
      </c>
      <c r="H17" s="47" t="str">
        <f t="shared" si="0"/>
        <v/>
      </c>
      <c r="I17" s="48" t="str">
        <f t="shared" si="0"/>
        <v/>
      </c>
      <c r="J17" s="86"/>
      <c r="K17" s="65">
        <v>3.1</v>
      </c>
      <c r="L17" s="66">
        <f>Invoice!$K17*Invoice!$J17</f>
        <v>0</v>
      </c>
    </row>
    <row r="18" spans="2:12" s="2" customFormat="1" ht="34.15" customHeight="1" x14ac:dyDescent="0.25">
      <c r="B18" s="49"/>
      <c r="C18" s="40"/>
      <c r="D18" s="40"/>
      <c r="E18" s="41" t="str">
        <f t="array" ref="E18">IFERROR(INDEX(#REF!,SMALL(IF(#REF!=rngInvoice,ROW(#REF!)-ROW(#REF!)), ROW(11:11)), MATCH(#REF!, #REF!, 0)),"")</f>
        <v/>
      </c>
      <c r="F18" s="50"/>
      <c r="G18" s="51" t="str">
        <f t="array" ref="G18">IFERROR(INDEX(#REF!,SMALL(IF(#REF!=rngInvoice,ROW(#REF!)-ROW(#REF!)), ROW(11:11)), MATCH(#REF!, #REF!, 0)),"")</f>
        <v/>
      </c>
      <c r="H18" s="52" t="str">
        <f t="shared" si="0"/>
        <v/>
      </c>
      <c r="I18" s="48" t="str">
        <f t="shared" si="0"/>
        <v/>
      </c>
      <c r="J18" s="86"/>
      <c r="K18" s="65">
        <v>3.1</v>
      </c>
      <c r="L18" s="66">
        <f>Invoice!$K18*Invoice!$J18</f>
        <v>0</v>
      </c>
    </row>
    <row r="19" spans="2:12" s="2" customFormat="1" ht="34.15" customHeight="1" x14ac:dyDescent="0.25">
      <c r="B19" s="53"/>
      <c r="C19" s="54"/>
      <c r="D19" s="54"/>
      <c r="E19" s="55" t="str">
        <f t="array" ref="E19">IFERROR(INDEX(#REF!,SMALL(IF(#REF!=rngInvoice,ROW(#REF!)-ROW(#REF!)), ROW(12:12)), MATCH(#REF!, #REF!, 0)),"")</f>
        <v/>
      </c>
      <c r="F19" s="56"/>
      <c r="G19" s="57" t="str">
        <f t="array" ref="G19">IFERROR(INDEX(#REF!,SMALL(IF(#REF!=rngInvoice,ROW(#REF!)-ROW(#REF!)), ROW(12:12)), MATCH(#REF!, #REF!, 0)),"")</f>
        <v/>
      </c>
      <c r="H19" s="58" t="str">
        <f t="shared" si="0"/>
        <v/>
      </c>
      <c r="I19" s="59" t="str">
        <f t="shared" si="0"/>
        <v/>
      </c>
      <c r="J19" s="87"/>
      <c r="K19" s="65">
        <v>3.1</v>
      </c>
      <c r="L19" s="66">
        <f>Invoice!$K19*Invoice!$J19</f>
        <v>0</v>
      </c>
    </row>
    <row r="20" spans="2:12" s="2" customFormat="1" ht="34.15" customHeight="1" x14ac:dyDescent="0.25">
      <c r="B20" s="60"/>
      <c r="C20" s="61"/>
      <c r="D20" s="61"/>
      <c r="E20" s="62" t="str">
        <f t="array" ref="E20">IFERROR(INDEX(#REF!,SMALL(IF(#REF!=rngInvoice,ROW(#REF!)-ROW(#REF!)), ROW(12:12)), MATCH(#REF!, #REF!, 0)),"")</f>
        <v/>
      </c>
      <c r="F20" s="63"/>
      <c r="G20" s="64" t="str">
        <f t="array" ref="G20">IFERROR(INDEX(#REF!,SMALL(IF(#REF!=rngInvoice,ROW(#REF!)-ROW(#REF!)), ROW(12:12)), MATCH(#REF!, #REF!, 0)),"")</f>
        <v/>
      </c>
      <c r="H20" s="63" t="str">
        <f t="shared" ref="H20:H23" si="1">IFERROR((E20*F20)-G20,"")</f>
        <v/>
      </c>
      <c r="I20" s="65" t="str">
        <f t="shared" ref="I20:I23" si="2">IFERROR((F20*G20)-H20,"")</f>
        <v/>
      </c>
      <c r="J20" s="85"/>
      <c r="K20" s="65">
        <v>3.1</v>
      </c>
      <c r="L20" s="66">
        <f>Invoice!$K20*Invoice!$J20</f>
        <v>0</v>
      </c>
    </row>
    <row r="21" spans="2:12" ht="34.15" customHeight="1" x14ac:dyDescent="0.25">
      <c r="B21" s="42"/>
      <c r="C21" s="43"/>
      <c r="D21" s="43"/>
      <c r="E21" s="44" t="str">
        <f t="array" ref="E21">IFERROR(INDEX(#REF!,SMALL(IF(#REF!=rngInvoice,ROW(#REF!)-ROW(#REF!)), ROW(14:14)), MATCH(#REF!, #REF!, 0)),"")</f>
        <v/>
      </c>
      <c r="F21" s="45"/>
      <c r="G21" s="46" t="str">
        <f t="array" ref="G21">IFERROR(INDEX(#REF!,SMALL(IF(#REF!=rngInvoice,ROW(#REF!)-ROW(#REF!)), ROW(14:14)), MATCH(#REF!, #REF!, 0)),"")</f>
        <v/>
      </c>
      <c r="H21" s="47" t="str">
        <f t="shared" si="1"/>
        <v/>
      </c>
      <c r="I21" s="48" t="str">
        <f t="shared" si="2"/>
        <v/>
      </c>
      <c r="J21" s="86"/>
      <c r="K21" s="65">
        <v>3.1</v>
      </c>
      <c r="L21" s="66">
        <f>Invoice!$K21*Invoice!$J21</f>
        <v>0</v>
      </c>
    </row>
    <row r="22" spans="2:12" ht="34.15" customHeight="1" x14ac:dyDescent="0.25">
      <c r="B22" s="49"/>
      <c r="C22" s="40"/>
      <c r="D22" s="40"/>
      <c r="E22" s="41" t="str">
        <f t="array" ref="E22">IFERROR(INDEX(#REF!,SMALL(IF(#REF!=rngInvoice,ROW(#REF!)-ROW(#REF!)), ROW(15:15)), MATCH(#REF!, #REF!, 0)),"")</f>
        <v/>
      </c>
      <c r="F22" s="50"/>
      <c r="G22" s="51" t="str">
        <f t="array" ref="G22">IFERROR(INDEX(#REF!,SMALL(IF(#REF!=rngInvoice,ROW(#REF!)-ROW(#REF!)), ROW(15:15)), MATCH(#REF!, #REF!, 0)),"")</f>
        <v/>
      </c>
      <c r="H22" s="52" t="str">
        <f t="shared" si="1"/>
        <v/>
      </c>
      <c r="I22" s="48" t="str">
        <f t="shared" si="2"/>
        <v/>
      </c>
      <c r="J22" s="86"/>
      <c r="K22" s="65">
        <v>3.1</v>
      </c>
      <c r="L22" s="66">
        <f>Invoice!$K22*Invoice!$J22</f>
        <v>0</v>
      </c>
    </row>
    <row r="23" spans="2:12" ht="34.15" customHeight="1" x14ac:dyDescent="0.25">
      <c r="B23" s="53"/>
      <c r="C23" s="54"/>
      <c r="D23" s="54"/>
      <c r="E23" s="55" t="str">
        <f t="array" ref="E23">IFERROR(INDEX(#REF!,SMALL(IF(#REF!=rngInvoice,ROW(#REF!)-ROW(#REF!)), ROW(16:16)), MATCH(#REF!, #REF!, 0)),"")</f>
        <v/>
      </c>
      <c r="F23" s="56"/>
      <c r="G23" s="57" t="str">
        <f t="array" ref="G23">IFERROR(INDEX(#REF!,SMALL(IF(#REF!=rngInvoice,ROW(#REF!)-ROW(#REF!)), ROW(16:16)), MATCH(#REF!, #REF!, 0)),"")</f>
        <v/>
      </c>
      <c r="H23" s="58" t="str">
        <f t="shared" si="1"/>
        <v/>
      </c>
      <c r="I23" s="59" t="str">
        <f t="shared" si="2"/>
        <v/>
      </c>
      <c r="J23" s="87"/>
      <c r="K23" s="65">
        <v>3.1</v>
      </c>
      <c r="L23" s="66">
        <f>Invoice!$K23*Invoice!$J23</f>
        <v>0</v>
      </c>
    </row>
    <row r="24" spans="2:12" ht="34.15" customHeight="1" x14ac:dyDescent="0.25">
      <c r="B24" s="76" t="s">
        <v>35</v>
      </c>
      <c r="C24" s="77"/>
      <c r="D24" s="77"/>
      <c r="K24" s="73" t="s">
        <v>26</v>
      </c>
      <c r="L24" s="66">
        <f>SUM(L16:L23)</f>
        <v>0</v>
      </c>
    </row>
    <row r="25" spans="2:12" ht="34.15" customHeight="1" x14ac:dyDescent="0.25">
      <c r="B25" s="75"/>
      <c r="C25" s="75"/>
      <c r="D25" s="75"/>
      <c r="K25" s="74" t="s">
        <v>27</v>
      </c>
      <c r="L25" s="66">
        <f>SUM(ProjectInvoice[Amount Due])</f>
        <v>595</v>
      </c>
    </row>
    <row r="26" spans="2:12" ht="34.15" customHeight="1" x14ac:dyDescent="0.25">
      <c r="B26" s="75"/>
      <c r="C26" s="75"/>
      <c r="D26" s="75"/>
      <c r="K26" s="74" t="s">
        <v>27</v>
      </c>
      <c r="L26" s="66">
        <f>SUM(L18:L25)</f>
        <v>595</v>
      </c>
    </row>
    <row r="27" spans="2:12" ht="34.15" customHeight="1" x14ac:dyDescent="0.25">
      <c r="B27" s="75"/>
      <c r="C27" s="75"/>
      <c r="D27" s="75"/>
    </row>
    <row r="28" spans="2:12" ht="34.15" customHeight="1" x14ac:dyDescent="0.25">
      <c r="B28" s="75"/>
      <c r="C28" s="75"/>
      <c r="D28" s="75"/>
    </row>
    <row r="29" spans="2:12" ht="34.15" customHeight="1" x14ac:dyDescent="0.25">
      <c r="B29" s="75"/>
      <c r="C29" s="75"/>
      <c r="D29" s="75"/>
    </row>
    <row r="30" spans="2:12" ht="34.15" customHeight="1" x14ac:dyDescent="0.25">
      <c r="B30" s="75"/>
      <c r="C30" s="75"/>
      <c r="D30" s="75"/>
    </row>
    <row r="31" spans="2:12" ht="34.15" customHeight="1" x14ac:dyDescent="0.25">
      <c r="B31" s="75"/>
      <c r="C31" s="75"/>
      <c r="D31" s="75"/>
    </row>
    <row r="32" spans="2:12" ht="34.15" customHeight="1" x14ac:dyDescent="0.25">
      <c r="B32" s="75"/>
      <c r="C32" s="75"/>
      <c r="D32" s="75"/>
    </row>
  </sheetData>
  <sheetProtection formatCells="0" formatColumns="0" formatRows="0" selectLockedCells="1" sort="0"/>
  <mergeCells count="7">
    <mergeCell ref="B24:D32"/>
    <mergeCell ref="C4:D4"/>
    <mergeCell ref="C3:D3"/>
    <mergeCell ref="C5:D5"/>
    <mergeCell ref="C6:D6"/>
    <mergeCell ref="C7:D7"/>
    <mergeCell ref="B14:E14"/>
  </mergeCells>
  <phoneticPr fontId="1" type="noConversion"/>
  <conditionalFormatting sqref="B10:F13">
    <cfRule type="expression" dxfId="6" priority="22">
      <formula>MOD(ROW(),2)=0</formula>
    </cfRule>
  </conditionalFormatting>
  <conditionalFormatting sqref="B16:G23">
    <cfRule type="expression" dxfId="5" priority="1">
      <formula>MOD(ROW(),2)=0</formula>
    </cfRule>
  </conditionalFormatting>
  <conditionalFormatting sqref="H16:J23">
    <cfRule type="expression" dxfId="4" priority="6">
      <formula>MOD(ROW(),2)=0</formula>
    </cfRule>
    <cfRule type="expression" dxfId="3" priority="7">
      <formula>MOD(ROW(),2)=1</formula>
    </cfRule>
  </conditionalFormatting>
  <conditionalFormatting sqref="K16:L26">
    <cfRule type="expression" dxfId="2" priority="2">
      <formula>MOD(ROW(),2)=0</formula>
    </cfRule>
    <cfRule type="expression" dxfId="1" priority="3">
      <formula>MOD(ROW(),2)=1</formula>
    </cfRule>
  </conditionalFormatting>
  <dataValidations count="1">
    <dataValidation type="list" allowBlank="1" showInputMessage="1" showErrorMessage="1" errorTitle="Invalid Data" error="Please select and Invoice number from this list. If your invoice isn't shown, check the worksheet named Invoices - Main." sqref="F5" xr:uid="{00000000-0002-0000-0000-000000000000}">
      <formula1>Invoice_No</formula1>
    </dataValidation>
  </dataValidations>
  <printOptions horizontalCentered="1"/>
  <pageMargins left="0.7" right="0.7" top="1" bottom="1" header="0.3" footer="0.3"/>
  <pageSetup scale="56" orientation="landscape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D2388-496A-4519-BDBE-EAE29E20C3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C1F23700-D23B-4842-835A-E145A5263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6757E1-AB59-43FA-BC48-B130B0DB2C8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TM03107658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CompanyName</vt:lpstr>
      <vt:lpstr>rngInvoice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2022-11-12T06:16:29Z</dcterms:created>
  <dcterms:modified xsi:type="dcterms:W3CDTF">2025-01-23T21:15:21Z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